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<sst xmlns="http://schemas.openxmlformats.org/spreadsheetml/2006/main" count="120" uniqueCount="73">
  <si>
    <t>Ostatné</t>
  </si>
  <si>
    <t>%</t>
  </si>
  <si>
    <t>Popis</t>
  </si>
  <si>
    <t>MJ</t>
  </si>
  <si>
    <t>Práce a dodávky PSV</t>
  </si>
  <si>
    <t>Izolácie tepelné</t>
  </si>
  <si>
    <t>Odstránenie tepelnej izolácie potrubia</t>
  </si>
  <si>
    <t>m</t>
  </si>
  <si>
    <t>Montáž trubíc z PE,hr.do 10 mm,vnút.priemer 42-70</t>
  </si>
  <si>
    <t>Montáž trubíc z PE,hr.15-20 mm,vnút.priemer do 38</t>
  </si>
  <si>
    <t>Montáž trubíc z PE, hr. 15-20 mm, vnút. priemer 42-70</t>
  </si>
  <si>
    <t>TUBEX 28x10</t>
  </si>
  <si>
    <t>TUBEX 52x15</t>
  </si>
  <si>
    <t>TUBEX 52x10</t>
  </si>
  <si>
    <t>Presun hmôt pre izolácie tepelné v objektoch výšky nad 24 m do 36 m</t>
  </si>
  <si>
    <t>Zdravotech. vnútorná kanalizácia</t>
  </si>
  <si>
    <t>Oprava odpadového potrubia novodurového prepojenie doterajšieho potrubia D 75</t>
  </si>
  <si>
    <t>ks</t>
  </si>
  <si>
    <t>Oprava odpadového potrubia novodurového prepojenie doterajšieho potrubia D 160</t>
  </si>
  <si>
    <t>priplatok za stazenu montaz v obmedzenom priestore</t>
  </si>
  <si>
    <t>potrubie z HT rur odpadové hrdlové  DN 125</t>
  </si>
  <si>
    <t>cistiaci kus HT125</t>
  </si>
  <si>
    <t>vetracia hlavica PVC d125</t>
  </si>
  <si>
    <t>Zriadenie prípojky na potrubí vyvedenie a upevnenie odpadových výpustiek D 75x1,9</t>
  </si>
  <si>
    <t>Zriadenie prípojky na potrubí vyvedenie a upevnenie odpadových výpustiek D 110x2,3</t>
  </si>
  <si>
    <t>Ostatné - skúška tesnosti kanalizácie v objektoch filmarskym plynom do DN 125</t>
  </si>
  <si>
    <t>Presun hmôt pre vnútornú kanalizáciu v objektoch výšky nad 24 do 36 m</t>
  </si>
  <si>
    <t>Zdravotechnika - vnútorný vodovod</t>
  </si>
  <si>
    <t>Demontáž potrubia z oceľových rúrok závitových nad 25 do DN 40  0,00497 t</t>
  </si>
  <si>
    <t>Potrubie z plastických rúrok s AL vlozkou PP-R STABI  50x5,6 polyfúznym zváraním</t>
  </si>
  <si>
    <t>Potrubie z plastických rúrok s Al vložkou PP-R STABI  25x2,8 polyfúznym zváraním</t>
  </si>
  <si>
    <t>Oprava vodovodného potrubia z PE rúrok spojky pre rúrky z rPE K 285 nátrubkové G 3/4</t>
  </si>
  <si>
    <t>Oprava vodovodného potrubia z PE rúrok spojky pre rúrky z rPE K 285 nátrubkové G 6/4</t>
  </si>
  <si>
    <t>zhotovenie komenzatora "U" vratane pevnych bodov</t>
  </si>
  <si>
    <t>kpl</t>
  </si>
  <si>
    <t>Montáž armatúry s dvoma závitmi, G 3/4</t>
  </si>
  <si>
    <t>TIEMME guľový ventil DN 20 - PN 10</t>
  </si>
  <si>
    <t>termostaticky vyvyzovaci ventil 1/2" na cirkulaciu HONEYWELL ALWA Kombi4 s teplomerom</t>
  </si>
  <si>
    <t>TIEMME spätný ventil DN 20 - PN 10</t>
  </si>
  <si>
    <t>Montáž armatúry s dvoma závitmi, G 6/4</t>
  </si>
  <si>
    <t>TIEMME guľový kohút DN 40</t>
  </si>
  <si>
    <t>Zostavenie objimky potrubia z plastov DN  40</t>
  </si>
  <si>
    <t>Zostavenie objimky potrubia z plastov DN  20</t>
  </si>
  <si>
    <t>Vyvedenie a upevnenie výpustky   DN 20</t>
  </si>
  <si>
    <t>Demontáž armatúry závitovej s jedným závitom do G 3/4  0,00069 t</t>
  </si>
  <si>
    <t>Demontáž armatúry závitovej s jedným závitom  G 6/4   0,00173 t</t>
  </si>
  <si>
    <t>Tlaková skúška vodovodného potrubia  do DN 50</t>
  </si>
  <si>
    <t>Prepláchnutie a dezinfekcia vodovodného potrubia do DN 80</t>
  </si>
  <si>
    <t>vypustenie  a napustenie vody zo stupacky</t>
  </si>
  <si>
    <t>Presun hmôt pre vnútorný vodovod v objektoch  výšky nad 36 do 48 m</t>
  </si>
  <si>
    <t>Zdravotechnika - zariaď. predmety</t>
  </si>
  <si>
    <t>Demontáž záchoda splachovacieho s nádržou alebo s tlakovým splachovačom   0,01933t</t>
  </si>
  <si>
    <t>sub</t>
  </si>
  <si>
    <t>spatna montaz záchoda splachovacieho s nádržou alebo s tlakovým splachovačom   0,01933t s dopojenim</t>
  </si>
  <si>
    <t>likvidacia a odvoz bezneho stavebneho odpadu</t>
  </si>
  <si>
    <t>uprava prestupov cez strop pre protipoziarne upchavky zvacsenie stavebneho otvoru</t>
  </si>
  <si>
    <t>likvidacia a odvoz azbestocementoveho kanalizacneho potrubia</t>
  </si>
  <si>
    <t>demontaz a spatna montaz umakartoveho jadra</t>
  </si>
  <si>
    <t>vyvazenie cirkulacie</t>
  </si>
  <si>
    <t>protipoziarne prestupy</t>
  </si>
  <si>
    <t>Mn.</t>
  </si>
  <si>
    <t>Zar.č.1 -  Demontáž jestvujúcich zariadení</t>
  </si>
  <si>
    <t>Demontáž jestvujúcej vetracej jednotky DVJ - A d450 - 9 + likvidácia</t>
  </si>
  <si>
    <t>Zar.č.2 -  Nové zariadenie</t>
  </si>
  <si>
    <t>Strešný ventilátor odvodný, požadované napájanie 230V,  vzduchový výkon 3000m3/h, 220Pa, vr. Tlmiaceho podstavca, tepelná ochrana motora + elektrické dopojenie</t>
  </si>
  <si>
    <t>Úprava potrubia z DN 450 na DN 400</t>
  </si>
  <si>
    <t>Dodávka + Montáž</t>
  </si>
  <si>
    <t>Doprava</t>
  </si>
  <si>
    <t>VRN</t>
  </si>
  <si>
    <t>Zaregulovanie</t>
  </si>
  <si>
    <t>Celkom cena s DPH v EUR</t>
  </si>
  <si>
    <t>JC s DPH</t>
  </si>
  <si>
    <t>CC s DPH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</si>
</sst>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0.00%;\-0.00%"/>
    <numFmt numFmtId="175" formatCode="#,##0.00;\-#,##0.00"/>
    <numFmt numFmtId="176" formatCode="###0;\-###0"/>
    <numFmt numFmtId="177" formatCode="#,##0.000;\-#,##0.000"/>
  </numFmts>
  <fonts count="45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4" fontId="4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4" fontId="43" fillId="0" borderId="10" xfId="44" applyNumberFormat="1" applyFont="1" applyFill="1" applyBorder="1" applyAlignment="1" applyProtection="1">
      <alignment horizontal="center" vertical="center" wrapText="1"/>
      <protection/>
    </xf>
    <xf numFmtId="4" fontId="4" fillId="0" borderId="10" xfId="44" applyNumberFormat="1" applyFont="1" applyFill="1" applyBorder="1" applyAlignment="1" applyProtection="1">
      <alignment horizontal="center" vertical="center"/>
      <protection/>
    </xf>
    <xf numFmtId="2" fontId="4" fillId="0" borderId="10" xfId="44" applyNumberFormat="1" applyFont="1" applyFill="1" applyBorder="1" applyAlignment="1" applyProtection="1">
      <alignment horizontal="left" vertical="center" wrapText="1"/>
      <protection/>
    </xf>
    <xf numFmtId="4" fontId="4" fillId="0" borderId="10" xfId="44" applyNumberFormat="1" applyFont="1" applyFill="1" applyBorder="1" applyAlignment="1" applyProtection="1">
      <alignment horizontal="center" vertical="center" wrapText="1"/>
      <protection/>
    </xf>
    <xf numFmtId="49" fontId="4" fillId="0" borderId="10" xfId="44" applyNumberFormat="1" applyFont="1" applyFill="1" applyBorder="1" applyAlignment="1" applyProtection="1">
      <alignment horizontal="left" vertical="center" wrapText="1"/>
      <protection/>
    </xf>
    <xf numFmtId="0" fontId="6" fillId="7" borderId="10" xfId="0" applyFont="1" applyFill="1" applyBorder="1" applyAlignment="1">
      <alignment horizontal="left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center" vertical="center"/>
    </xf>
    <xf numFmtId="0" fontId="5" fillId="7" borderId="10" xfId="44" applyFont="1" applyFill="1" applyBorder="1" applyAlignment="1" applyProtection="1">
      <alignment vertical="center"/>
      <protection/>
    </xf>
    <xf numFmtId="4" fontId="43" fillId="7" borderId="10" xfId="44" applyNumberFormat="1" applyFont="1" applyFill="1" applyBorder="1" applyAlignment="1" applyProtection="1">
      <alignment horizontal="center" vertical="center" wrapText="1"/>
      <protection/>
    </xf>
    <xf numFmtId="4" fontId="4" fillId="7" borderId="10" xfId="44" applyNumberFormat="1" applyFont="1" applyFill="1" applyBorder="1" applyAlignment="1" applyProtection="1">
      <alignment horizontal="center" vertical="center"/>
      <protection/>
    </xf>
    <xf numFmtId="4" fontId="4" fillId="7" borderId="10" xfId="44" applyNumberFormat="1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10" xfId="44" applyNumberFormat="1" applyFont="1" applyFill="1" applyBorder="1" applyAlignment="1" applyProtection="1">
      <alignment horizontal="center" vertical="center"/>
      <protection/>
    </xf>
    <xf numFmtId="4" fontId="43" fillId="34" borderId="10" xfId="44" applyNumberFormat="1" applyFont="1" applyFill="1" applyBorder="1" applyAlignment="1" applyProtection="1">
      <alignment horizontal="center" vertical="center"/>
      <protection/>
    </xf>
    <xf numFmtId="0" fontId="4" fillId="0" borderId="10" xfId="44" applyFont="1" applyFill="1" applyBorder="1" applyAlignment="1" applyProtection="1">
      <alignment vertical="center"/>
      <protection/>
    </xf>
    <xf numFmtId="4" fontId="4" fillId="7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43">
      <selection activeCell="K11" sqref="K11"/>
    </sheetView>
  </sheetViews>
  <sheetFormatPr defaultColWidth="9.33203125" defaultRowHeight="10.5"/>
  <cols>
    <col min="1" max="1" width="59" style="0" customWidth="1"/>
    <col min="5" max="5" width="13.33203125" style="0" customWidth="1"/>
  </cols>
  <sheetData>
    <row r="1" spans="1:5" ht="25.5">
      <c r="A1" s="1" t="s">
        <v>2</v>
      </c>
      <c r="B1" s="6" t="s">
        <v>3</v>
      </c>
      <c r="C1" s="6" t="s">
        <v>60</v>
      </c>
      <c r="D1" s="6" t="s">
        <v>71</v>
      </c>
      <c r="E1" s="6" t="s">
        <v>72</v>
      </c>
    </row>
    <row r="2" spans="1:5" ht="12.75">
      <c r="A2" s="2"/>
      <c r="B2" s="7"/>
      <c r="C2" s="7"/>
      <c r="D2" s="7"/>
      <c r="E2" s="7"/>
    </row>
    <row r="3" spans="1:5" ht="12.75">
      <c r="A3" s="16" t="s">
        <v>4</v>
      </c>
      <c r="B3" s="17"/>
      <c r="C3" s="18"/>
      <c r="D3" s="18"/>
      <c r="E3" s="18"/>
    </row>
    <row r="4" spans="1:5" ht="12.75">
      <c r="A4" s="19" t="s">
        <v>5</v>
      </c>
      <c r="B4" s="20"/>
      <c r="C4" s="21"/>
      <c r="D4" s="21"/>
      <c r="E4" s="21"/>
    </row>
    <row r="5" spans="1:5" ht="12.75">
      <c r="A5" s="3" t="s">
        <v>6</v>
      </c>
      <c r="B5" s="8" t="s">
        <v>7</v>
      </c>
      <c r="C5" s="9">
        <v>138</v>
      </c>
      <c r="D5" s="27"/>
      <c r="E5" s="7">
        <f>C5*D5</f>
        <v>0</v>
      </c>
    </row>
    <row r="6" spans="1:5" ht="12.75">
      <c r="A6" s="3" t="s">
        <v>8</v>
      </c>
      <c r="B6" s="8" t="s">
        <v>7</v>
      </c>
      <c r="C6" s="9">
        <v>46</v>
      </c>
      <c r="D6" s="27"/>
      <c r="E6" s="7">
        <f aca="true" t="shared" si="0" ref="E6:E67">C6*D6</f>
        <v>0</v>
      </c>
    </row>
    <row r="7" spans="1:5" ht="12.75">
      <c r="A7" s="3" t="s">
        <v>9</v>
      </c>
      <c r="B7" s="8" t="s">
        <v>7</v>
      </c>
      <c r="C7" s="9">
        <v>46</v>
      </c>
      <c r="D7" s="27"/>
      <c r="E7" s="7">
        <f t="shared" si="0"/>
        <v>0</v>
      </c>
    </row>
    <row r="8" spans="1:5" ht="12.75">
      <c r="A8" s="3" t="s">
        <v>10</v>
      </c>
      <c r="B8" s="8" t="s">
        <v>7</v>
      </c>
      <c r="C8" s="9">
        <v>46</v>
      </c>
      <c r="D8" s="27"/>
      <c r="E8" s="7">
        <f t="shared" si="0"/>
        <v>0</v>
      </c>
    </row>
    <row r="9" spans="1:5" ht="12.75">
      <c r="A9" s="3" t="s">
        <v>11</v>
      </c>
      <c r="B9" s="8" t="s">
        <v>7</v>
      </c>
      <c r="C9" s="9">
        <v>46</v>
      </c>
      <c r="D9" s="27"/>
      <c r="E9" s="7">
        <f t="shared" si="0"/>
        <v>0</v>
      </c>
    </row>
    <row r="10" spans="1:5" ht="12.75">
      <c r="A10" s="3" t="s">
        <v>12</v>
      </c>
      <c r="B10" s="8" t="s">
        <v>7</v>
      </c>
      <c r="C10" s="9">
        <v>46</v>
      </c>
      <c r="D10" s="27"/>
      <c r="E10" s="7">
        <f t="shared" si="0"/>
        <v>0</v>
      </c>
    </row>
    <row r="11" spans="1:5" ht="12.75">
      <c r="A11" s="3" t="s">
        <v>13</v>
      </c>
      <c r="B11" s="8" t="s">
        <v>7</v>
      </c>
      <c r="C11" s="9">
        <v>46</v>
      </c>
      <c r="D11" s="27"/>
      <c r="E11" s="7">
        <f t="shared" si="0"/>
        <v>0</v>
      </c>
    </row>
    <row r="12" spans="1:5" ht="25.5">
      <c r="A12" s="3" t="s">
        <v>14</v>
      </c>
      <c r="B12" s="8" t="s">
        <v>1</v>
      </c>
      <c r="C12" s="9">
        <v>18.621564</v>
      </c>
      <c r="D12" s="27"/>
      <c r="E12" s="7">
        <f t="shared" si="0"/>
        <v>0</v>
      </c>
    </row>
    <row r="13" spans="1:5" ht="12.75">
      <c r="A13" s="19" t="s">
        <v>15</v>
      </c>
      <c r="B13" s="20"/>
      <c r="C13" s="21"/>
      <c r="D13" s="22"/>
      <c r="E13" s="31"/>
    </row>
    <row r="14" spans="1:5" ht="25.5">
      <c r="A14" s="3" t="s">
        <v>16</v>
      </c>
      <c r="B14" s="8" t="s">
        <v>17</v>
      </c>
      <c r="C14" s="9">
        <v>13</v>
      </c>
      <c r="D14" s="27"/>
      <c r="E14" s="7">
        <f>C14*D14</f>
        <v>0</v>
      </c>
    </row>
    <row r="15" spans="1:5" ht="25.5">
      <c r="A15" s="3" t="s">
        <v>18</v>
      </c>
      <c r="B15" s="8" t="s">
        <v>17</v>
      </c>
      <c r="C15" s="9">
        <v>1</v>
      </c>
      <c r="D15" s="27"/>
      <c r="E15" s="7">
        <f t="shared" si="0"/>
        <v>0</v>
      </c>
    </row>
    <row r="16" spans="1:5" ht="12.75">
      <c r="A16" s="3" t="s">
        <v>19</v>
      </c>
      <c r="B16" s="8" t="s">
        <v>7</v>
      </c>
      <c r="C16" s="9">
        <v>46</v>
      </c>
      <c r="D16" s="27"/>
      <c r="E16" s="7">
        <f t="shared" si="0"/>
        <v>0</v>
      </c>
    </row>
    <row r="17" spans="1:5" ht="12.75">
      <c r="A17" s="3" t="s">
        <v>20</v>
      </c>
      <c r="B17" s="8" t="s">
        <v>7</v>
      </c>
      <c r="C17" s="9">
        <v>46</v>
      </c>
      <c r="D17" s="27"/>
      <c r="E17" s="7">
        <f t="shared" si="0"/>
        <v>0</v>
      </c>
    </row>
    <row r="18" spans="1:5" ht="12.75">
      <c r="A18" s="3" t="s">
        <v>21</v>
      </c>
      <c r="B18" s="8" t="s">
        <v>17</v>
      </c>
      <c r="C18" s="9">
        <v>1</v>
      </c>
      <c r="D18" s="27"/>
      <c r="E18" s="7">
        <f t="shared" si="0"/>
        <v>0</v>
      </c>
    </row>
    <row r="19" spans="1:5" ht="12.75">
      <c r="A19" s="3" t="s">
        <v>22</v>
      </c>
      <c r="B19" s="8" t="s">
        <v>17</v>
      </c>
      <c r="C19" s="9">
        <v>1</v>
      </c>
      <c r="D19" s="27"/>
      <c r="E19" s="7">
        <f t="shared" si="0"/>
        <v>0</v>
      </c>
    </row>
    <row r="20" spans="1:5" ht="25.5">
      <c r="A20" s="3" t="s">
        <v>23</v>
      </c>
      <c r="B20" s="8" t="s">
        <v>17</v>
      </c>
      <c r="C20" s="9">
        <v>13</v>
      </c>
      <c r="D20" s="27"/>
      <c r="E20" s="7">
        <f t="shared" si="0"/>
        <v>0</v>
      </c>
    </row>
    <row r="21" spans="1:5" ht="25.5">
      <c r="A21" s="3" t="s">
        <v>24</v>
      </c>
      <c r="B21" s="8" t="s">
        <v>17</v>
      </c>
      <c r="C21" s="9">
        <v>13</v>
      </c>
      <c r="D21" s="27"/>
      <c r="E21" s="7">
        <f t="shared" si="0"/>
        <v>0</v>
      </c>
    </row>
    <row r="22" spans="1:5" ht="25.5">
      <c r="A22" s="3" t="s">
        <v>25</v>
      </c>
      <c r="B22" s="8" t="s">
        <v>7</v>
      </c>
      <c r="C22" s="9">
        <v>46</v>
      </c>
      <c r="D22" s="27"/>
      <c r="E22" s="7">
        <f t="shared" si="0"/>
        <v>0</v>
      </c>
    </row>
    <row r="23" spans="1:5" ht="25.5">
      <c r="A23" s="3" t="s">
        <v>26</v>
      </c>
      <c r="B23" s="8" t="s">
        <v>1</v>
      </c>
      <c r="C23" s="9">
        <v>25.846824</v>
      </c>
      <c r="D23" s="27"/>
      <c r="E23" s="7">
        <f t="shared" si="0"/>
        <v>0</v>
      </c>
    </row>
    <row r="24" spans="1:5" ht="12.75">
      <c r="A24" s="19" t="s">
        <v>27</v>
      </c>
      <c r="B24" s="20"/>
      <c r="C24" s="21"/>
      <c r="D24" s="22"/>
      <c r="E24" s="31"/>
    </row>
    <row r="25" spans="1:5" ht="25.5">
      <c r="A25" s="3" t="s">
        <v>28</v>
      </c>
      <c r="B25" s="8" t="s">
        <v>7</v>
      </c>
      <c r="C25" s="9">
        <v>138</v>
      </c>
      <c r="D25" s="27"/>
      <c r="E25" s="7">
        <f t="shared" si="0"/>
        <v>0</v>
      </c>
    </row>
    <row r="26" spans="1:5" ht="25.5">
      <c r="A26" s="3" t="s">
        <v>29</v>
      </c>
      <c r="B26" s="8" t="s">
        <v>7</v>
      </c>
      <c r="C26" s="9">
        <v>92</v>
      </c>
      <c r="D26" s="27"/>
      <c r="E26" s="7">
        <f t="shared" si="0"/>
        <v>0</v>
      </c>
    </row>
    <row r="27" spans="1:5" ht="25.5">
      <c r="A27" s="3" t="s">
        <v>30</v>
      </c>
      <c r="B27" s="8" t="s">
        <v>7</v>
      </c>
      <c r="C27" s="9">
        <v>46</v>
      </c>
      <c r="D27" s="27"/>
      <c r="E27" s="7">
        <f t="shared" si="0"/>
        <v>0</v>
      </c>
    </row>
    <row r="28" spans="1:5" ht="12.75">
      <c r="A28" s="3" t="s">
        <v>19</v>
      </c>
      <c r="B28" s="8" t="s">
        <v>7</v>
      </c>
      <c r="C28" s="9">
        <v>138</v>
      </c>
      <c r="D28" s="27"/>
      <c r="E28" s="7">
        <f t="shared" si="0"/>
        <v>0</v>
      </c>
    </row>
    <row r="29" spans="1:5" ht="25.5">
      <c r="A29" s="3" t="s">
        <v>31</v>
      </c>
      <c r="B29" s="8" t="s">
        <v>17</v>
      </c>
      <c r="C29" s="9">
        <v>27</v>
      </c>
      <c r="D29" s="27"/>
      <c r="E29" s="7">
        <f t="shared" si="0"/>
        <v>0</v>
      </c>
    </row>
    <row r="30" spans="1:5" ht="25.5">
      <c r="A30" s="3" t="s">
        <v>32</v>
      </c>
      <c r="B30" s="8" t="s">
        <v>17</v>
      </c>
      <c r="C30" s="9">
        <v>2</v>
      </c>
      <c r="D30" s="27"/>
      <c r="E30" s="7">
        <f t="shared" si="0"/>
        <v>0</v>
      </c>
    </row>
    <row r="31" spans="1:5" ht="12.75">
      <c r="A31" s="3" t="s">
        <v>33</v>
      </c>
      <c r="B31" s="8" t="s">
        <v>34</v>
      </c>
      <c r="C31" s="9">
        <v>3</v>
      </c>
      <c r="D31" s="27"/>
      <c r="E31" s="7">
        <f t="shared" si="0"/>
        <v>0</v>
      </c>
    </row>
    <row r="32" spans="1:5" ht="12.75">
      <c r="A32" s="3" t="s">
        <v>35</v>
      </c>
      <c r="B32" s="8" t="s">
        <v>17</v>
      </c>
      <c r="C32" s="9">
        <v>40</v>
      </c>
      <c r="D32" s="27"/>
      <c r="E32" s="7">
        <f t="shared" si="0"/>
        <v>0</v>
      </c>
    </row>
    <row r="33" spans="1:5" ht="12.75">
      <c r="A33" s="3" t="s">
        <v>36</v>
      </c>
      <c r="B33" s="8" t="s">
        <v>17</v>
      </c>
      <c r="C33" s="9">
        <v>26</v>
      </c>
      <c r="D33" s="27"/>
      <c r="E33" s="7">
        <f t="shared" si="0"/>
        <v>0</v>
      </c>
    </row>
    <row r="34" spans="1:5" ht="25.5">
      <c r="A34" s="3" t="s">
        <v>37</v>
      </c>
      <c r="B34" s="8" t="s">
        <v>17</v>
      </c>
      <c r="C34" s="9">
        <v>1</v>
      </c>
      <c r="D34" s="27"/>
      <c r="E34" s="7">
        <f t="shared" si="0"/>
        <v>0</v>
      </c>
    </row>
    <row r="35" spans="1:5" ht="12.75">
      <c r="A35" s="3" t="s">
        <v>38</v>
      </c>
      <c r="B35" s="8" t="s">
        <v>17</v>
      </c>
      <c r="C35" s="9">
        <v>13</v>
      </c>
      <c r="D35" s="27"/>
      <c r="E35" s="7">
        <f t="shared" si="0"/>
        <v>0</v>
      </c>
    </row>
    <row r="36" spans="1:5" ht="12.75">
      <c r="A36" s="3" t="s">
        <v>39</v>
      </c>
      <c r="B36" s="8" t="s">
        <v>17</v>
      </c>
      <c r="C36" s="9">
        <v>2</v>
      </c>
      <c r="D36" s="27"/>
      <c r="E36" s="7">
        <f t="shared" si="0"/>
        <v>0</v>
      </c>
    </row>
    <row r="37" spans="1:5" ht="12.75">
      <c r="A37" s="3" t="s">
        <v>40</v>
      </c>
      <c r="B37" s="8" t="s">
        <v>17</v>
      </c>
      <c r="C37" s="9">
        <v>2</v>
      </c>
      <c r="D37" s="27"/>
      <c r="E37" s="7">
        <f t="shared" si="0"/>
        <v>0</v>
      </c>
    </row>
    <row r="38" spans="1:5" ht="12.75">
      <c r="A38" s="3" t="s">
        <v>41</v>
      </c>
      <c r="B38" s="8" t="s">
        <v>7</v>
      </c>
      <c r="C38" s="9">
        <v>92</v>
      </c>
      <c r="D38" s="27"/>
      <c r="E38" s="7">
        <f t="shared" si="0"/>
        <v>0</v>
      </c>
    </row>
    <row r="39" spans="1:5" ht="12.75">
      <c r="A39" s="3" t="s">
        <v>42</v>
      </c>
      <c r="B39" s="8" t="s">
        <v>7</v>
      </c>
      <c r="C39" s="9">
        <v>46</v>
      </c>
      <c r="D39" s="27"/>
      <c r="E39" s="7">
        <f t="shared" si="0"/>
        <v>0</v>
      </c>
    </row>
    <row r="40" spans="1:5" ht="12.75">
      <c r="A40" s="3" t="s">
        <v>43</v>
      </c>
      <c r="B40" s="8" t="s">
        <v>17</v>
      </c>
      <c r="C40" s="9">
        <v>26</v>
      </c>
      <c r="D40" s="27"/>
      <c r="E40" s="7">
        <f t="shared" si="0"/>
        <v>0</v>
      </c>
    </row>
    <row r="41" spans="1:5" ht="25.5">
      <c r="A41" s="3" t="s">
        <v>44</v>
      </c>
      <c r="B41" s="8" t="s">
        <v>17</v>
      </c>
      <c r="C41" s="9">
        <v>27</v>
      </c>
      <c r="D41" s="27"/>
      <c r="E41" s="7">
        <f t="shared" si="0"/>
        <v>0</v>
      </c>
    </row>
    <row r="42" spans="1:5" ht="25.5">
      <c r="A42" s="3" t="s">
        <v>45</v>
      </c>
      <c r="B42" s="8" t="s">
        <v>17</v>
      </c>
      <c r="C42" s="9">
        <v>2</v>
      </c>
      <c r="D42" s="27"/>
      <c r="E42" s="7">
        <f t="shared" si="0"/>
        <v>0</v>
      </c>
    </row>
    <row r="43" spans="1:5" ht="12.75">
      <c r="A43" s="3" t="s">
        <v>46</v>
      </c>
      <c r="B43" s="8" t="s">
        <v>7</v>
      </c>
      <c r="C43" s="9">
        <v>138</v>
      </c>
      <c r="D43" s="27"/>
      <c r="E43" s="7">
        <f t="shared" si="0"/>
        <v>0</v>
      </c>
    </row>
    <row r="44" spans="1:5" ht="12.75">
      <c r="A44" s="3" t="s">
        <v>47</v>
      </c>
      <c r="B44" s="8" t="s">
        <v>7</v>
      </c>
      <c r="C44" s="9">
        <v>138</v>
      </c>
      <c r="D44" s="27"/>
      <c r="E44" s="7">
        <f t="shared" si="0"/>
        <v>0</v>
      </c>
    </row>
    <row r="45" spans="1:5" ht="12.75">
      <c r="A45" s="3" t="s">
        <v>48</v>
      </c>
      <c r="B45" s="8" t="s">
        <v>34</v>
      </c>
      <c r="C45" s="9">
        <v>1</v>
      </c>
      <c r="D45" s="27"/>
      <c r="E45" s="7">
        <f t="shared" si="0"/>
        <v>0</v>
      </c>
    </row>
    <row r="46" spans="1:5" ht="25.5">
      <c r="A46" s="3" t="s">
        <v>49</v>
      </c>
      <c r="B46" s="8" t="s">
        <v>1</v>
      </c>
      <c r="C46" s="9">
        <v>4.667846</v>
      </c>
      <c r="D46" s="27"/>
      <c r="E46" s="7">
        <f t="shared" si="0"/>
        <v>0</v>
      </c>
    </row>
    <row r="47" spans="1:5" ht="12.75">
      <c r="A47" s="19" t="s">
        <v>50</v>
      </c>
      <c r="B47" s="20"/>
      <c r="C47" s="21"/>
      <c r="D47" s="22"/>
      <c r="E47" s="31"/>
    </row>
    <row r="48" spans="1:5" ht="25.5">
      <c r="A48" s="3" t="s">
        <v>51</v>
      </c>
      <c r="B48" s="8" t="s">
        <v>52</v>
      </c>
      <c r="C48" s="9">
        <v>13</v>
      </c>
      <c r="D48" s="27"/>
      <c r="E48" s="7">
        <f t="shared" si="0"/>
        <v>0</v>
      </c>
    </row>
    <row r="49" spans="1:5" ht="25.5">
      <c r="A49" s="3" t="s">
        <v>53</v>
      </c>
      <c r="B49" s="8" t="s">
        <v>52</v>
      </c>
      <c r="C49" s="9">
        <v>13</v>
      </c>
      <c r="D49" s="27"/>
      <c r="E49" s="7">
        <f t="shared" si="0"/>
        <v>0</v>
      </c>
    </row>
    <row r="50" spans="1:5" ht="12.75">
      <c r="A50" s="19" t="s">
        <v>0</v>
      </c>
      <c r="B50" s="20"/>
      <c r="C50" s="21"/>
      <c r="D50" s="22"/>
      <c r="E50" s="31"/>
    </row>
    <row r="51" spans="1:5" ht="12.75">
      <c r="A51" s="3" t="s">
        <v>54</v>
      </c>
      <c r="B51" s="8" t="s">
        <v>34</v>
      </c>
      <c r="C51" s="9">
        <v>1</v>
      </c>
      <c r="D51" s="27"/>
      <c r="E51" s="7">
        <f t="shared" si="0"/>
        <v>0</v>
      </c>
    </row>
    <row r="52" spans="1:5" ht="25.5">
      <c r="A52" s="3" t="s">
        <v>55</v>
      </c>
      <c r="B52" s="8" t="s">
        <v>34</v>
      </c>
      <c r="C52" s="9">
        <v>13</v>
      </c>
      <c r="D52" s="27"/>
      <c r="E52" s="7">
        <f t="shared" si="0"/>
        <v>0</v>
      </c>
    </row>
    <row r="53" spans="1:5" ht="25.5">
      <c r="A53" s="3" t="s">
        <v>56</v>
      </c>
      <c r="B53" s="8" t="s">
        <v>34</v>
      </c>
      <c r="C53" s="9">
        <v>13</v>
      </c>
      <c r="D53" s="27"/>
      <c r="E53" s="7">
        <f t="shared" si="0"/>
        <v>0</v>
      </c>
    </row>
    <row r="54" spans="1:5" ht="12.75">
      <c r="A54" s="3" t="s">
        <v>57</v>
      </c>
      <c r="B54" s="8" t="s">
        <v>17</v>
      </c>
      <c r="C54" s="9">
        <v>13</v>
      </c>
      <c r="D54" s="27"/>
      <c r="E54" s="7">
        <f t="shared" si="0"/>
        <v>0</v>
      </c>
    </row>
    <row r="55" spans="1:5" ht="12.75">
      <c r="A55" s="3" t="s">
        <v>58</v>
      </c>
      <c r="B55" s="8" t="s">
        <v>17</v>
      </c>
      <c r="C55" s="9">
        <v>1</v>
      </c>
      <c r="D55" s="27"/>
      <c r="E55" s="7">
        <f t="shared" si="0"/>
        <v>0</v>
      </c>
    </row>
    <row r="56" spans="1:5" ht="12.75">
      <c r="A56" s="3" t="s">
        <v>59</v>
      </c>
      <c r="B56" s="8" t="s">
        <v>34</v>
      </c>
      <c r="C56" s="9">
        <v>1</v>
      </c>
      <c r="D56" s="27"/>
      <c r="E56" s="7">
        <f t="shared" si="0"/>
        <v>0</v>
      </c>
    </row>
    <row r="57" spans="1:5" ht="12.75">
      <c r="A57" s="23" t="s">
        <v>61</v>
      </c>
      <c r="B57" s="24"/>
      <c r="C57" s="24"/>
      <c r="D57" s="25"/>
      <c r="E57" s="25"/>
    </row>
    <row r="58" spans="1:5" ht="25.5">
      <c r="A58" s="13" t="s">
        <v>62</v>
      </c>
      <c r="B58" s="14" t="s">
        <v>34</v>
      </c>
      <c r="C58" s="14">
        <v>1</v>
      </c>
      <c r="D58" s="28"/>
      <c r="E58" s="7">
        <f t="shared" si="0"/>
        <v>0</v>
      </c>
    </row>
    <row r="59" spans="1:5" ht="12.75">
      <c r="A59" s="23" t="s">
        <v>63</v>
      </c>
      <c r="B59" s="26"/>
      <c r="C59" s="26"/>
      <c r="D59" s="25"/>
      <c r="E59" s="25"/>
    </row>
    <row r="60" spans="1:5" ht="38.25">
      <c r="A60" s="13" t="s">
        <v>64</v>
      </c>
      <c r="B60" s="14" t="s">
        <v>34</v>
      </c>
      <c r="C60" s="14">
        <v>1</v>
      </c>
      <c r="D60" s="28"/>
      <c r="E60" s="7">
        <f t="shared" si="0"/>
        <v>0</v>
      </c>
    </row>
    <row r="61" spans="1:5" ht="12.75">
      <c r="A61" s="13"/>
      <c r="B61" s="14"/>
      <c r="C61" s="14"/>
      <c r="D61" s="12"/>
      <c r="E61" s="12"/>
    </row>
    <row r="62" spans="1:5" ht="12.75">
      <c r="A62" s="15" t="s">
        <v>65</v>
      </c>
      <c r="B62" s="14" t="s">
        <v>34</v>
      </c>
      <c r="C62" s="12">
        <v>1</v>
      </c>
      <c r="D62" s="28"/>
      <c r="E62" s="7">
        <f t="shared" si="0"/>
        <v>0</v>
      </c>
    </row>
    <row r="63" spans="1:5" ht="12.75">
      <c r="A63" s="15"/>
      <c r="B63" s="14"/>
      <c r="C63" s="12"/>
      <c r="D63" s="12"/>
      <c r="E63" s="12"/>
    </row>
    <row r="64" spans="1:5" ht="12.75">
      <c r="A64" s="30" t="s">
        <v>66</v>
      </c>
      <c r="B64" s="11"/>
      <c r="C64" s="11"/>
      <c r="D64" s="29"/>
      <c r="E64" s="7">
        <f t="shared" si="0"/>
        <v>0</v>
      </c>
    </row>
    <row r="65" spans="1:5" ht="12.75">
      <c r="A65" s="30" t="s">
        <v>67</v>
      </c>
      <c r="B65" s="11"/>
      <c r="C65" s="11"/>
      <c r="D65" s="29"/>
      <c r="E65" s="7">
        <f t="shared" si="0"/>
        <v>0</v>
      </c>
    </row>
    <row r="66" spans="1:5" ht="12.75">
      <c r="A66" s="30" t="s">
        <v>68</v>
      </c>
      <c r="B66" s="11"/>
      <c r="C66" s="11"/>
      <c r="D66" s="29"/>
      <c r="E66" s="7">
        <f t="shared" si="0"/>
        <v>0</v>
      </c>
    </row>
    <row r="67" spans="1:5" ht="12.75">
      <c r="A67" s="13" t="s">
        <v>69</v>
      </c>
      <c r="B67" s="11"/>
      <c r="C67" s="11"/>
      <c r="D67" s="29"/>
      <c r="E67" s="7">
        <f t="shared" si="0"/>
        <v>0</v>
      </c>
    </row>
    <row r="68" spans="1:5" ht="12.75">
      <c r="A68" s="4"/>
      <c r="B68" s="9"/>
      <c r="C68" s="9"/>
      <c r="D68" s="9"/>
      <c r="E68" s="9"/>
    </row>
    <row r="69" spans="1:5" ht="12.75">
      <c r="A69" s="5" t="s">
        <v>70</v>
      </c>
      <c r="B69" s="10"/>
      <c r="C69" s="10"/>
      <c r="D69" s="10"/>
      <c r="E69" s="10">
        <f>SUM(E5:E68)</f>
        <v>0</v>
      </c>
    </row>
  </sheetData>
  <sheetProtection password="BE48" sheet="1" objects="1" scenarios="1"/>
  <printOptions/>
  <pageMargins left="0.7" right="0.7" top="0.75" bottom="0.75" header="0.3" footer="0.3"/>
  <pageSetup horizontalDpi="600" verticalDpi="600" orientation="portrait" paperSize="9" r:id="rId1"/>
  <ignoredErrors>
    <ignoredError sqref="E5:E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Bauerova</dc:creator>
  <cp:keywords/>
  <dc:description/>
  <cp:lastModifiedBy>-</cp:lastModifiedBy>
  <cp:lastPrinted>2013-07-01T13:22:54Z</cp:lastPrinted>
  <dcterms:created xsi:type="dcterms:W3CDTF">2013-10-24T07:09:31Z</dcterms:created>
  <dcterms:modified xsi:type="dcterms:W3CDTF">2013-10-24T07:48:01Z</dcterms:modified>
  <cp:category/>
  <cp:version/>
  <cp:contentType/>
  <cp:contentStatus/>
</cp:coreProperties>
</file>